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1720" windowHeight="972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<sst xmlns="http://schemas.openxmlformats.org/spreadsheetml/2006/main" count="27" uniqueCount="16">
  <si>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</si>
  <si>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</si>
  <si>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</si>
  <si>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</si>
  <si>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</si>
  <si>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</si>
  <si>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</si>
  <si>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</si>
  <si>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</si>
  <si>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</si>
  <si>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</si>
  <si>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</si>
  <si>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</si>
  <si>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</si>
  <si>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Справочно:Отклонение от сметной стоимости связанно с выполнение дополнительных работ на основание весеннего осмотра и обращение жильцов, очистка кровли от снега, связи обильным снегопадом и применения автовышек 6620 руб,
Расходы на содержание дома по теку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</si>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</sst>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CJ362" t="str">
            <v>Революционная 207</v>
          </cell>
        </row>
        <row r="363">
          <cell r="A363" t="str">
            <v>Статьи доходов</v>
          </cell>
          <cell r="CJ363" t="str">
            <v>Сумма</v>
          </cell>
        </row>
        <row r="364">
          <cell r="A364" t="str">
            <v>Задолженность на 01.01.2013 г.</v>
          </cell>
          <cell r="CJ364">
            <v>-2097.37000000001</v>
          </cell>
        </row>
        <row r="365">
          <cell r="A365" t="str">
            <v>Начислено населению</v>
          </cell>
          <cell r="CJ365">
            <v>58276.85999999999</v>
          </cell>
        </row>
        <row r="366">
          <cell r="A366" t="str">
            <v>Поступление населения</v>
          </cell>
          <cell r="CJ366">
            <v>52780.95</v>
          </cell>
        </row>
        <row r="367">
          <cell r="A367" t="str">
            <v>Начислено арендаторам</v>
          </cell>
          <cell r="CJ367">
            <v>0</v>
          </cell>
        </row>
        <row r="368">
          <cell r="A368" t="str">
            <v>Поступление арендаторов</v>
          </cell>
          <cell r="CJ368">
            <v>0</v>
          </cell>
        </row>
        <row r="369">
          <cell r="A369" t="str">
            <v>Начислено за рекламу</v>
          </cell>
          <cell r="CJ369">
            <v>0</v>
          </cell>
        </row>
        <row r="370">
          <cell r="A370" t="str">
            <v>Поступление за рекламу</v>
          </cell>
          <cell r="CJ370">
            <v>0</v>
          </cell>
        </row>
        <row r="371">
          <cell r="A371" t="str">
            <v>Поступление</v>
          </cell>
          <cell r="CJ371">
            <v>52780.95</v>
          </cell>
        </row>
        <row r="372">
          <cell r="A372" t="str">
            <v>Задолженность на 31.12.2013 г.</v>
          </cell>
          <cell r="CJ372">
            <v>3398.5399999999863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CJ374">
            <v>-148801.56874350552</v>
          </cell>
        </row>
        <row r="375">
          <cell r="A375" t="str">
            <v>1. Расходы по текущему ремонту и набору работ</v>
          </cell>
          <cell r="CJ375">
            <v>17927.381355932204</v>
          </cell>
        </row>
        <row r="376">
          <cell r="A376" t="str">
            <v>Ремонт лестничной клетки</v>
          </cell>
          <cell r="CJ376">
            <v>0</v>
          </cell>
        </row>
        <row r="377">
          <cell r="A377" t="str">
            <v>Установка пластиковых окон</v>
          </cell>
          <cell r="CJ377">
            <v>0</v>
          </cell>
        </row>
        <row r="378">
          <cell r="A378" t="str">
            <v>Ремонт мягкой кровли</v>
          </cell>
          <cell r="CJ378">
            <v>0</v>
          </cell>
        </row>
        <row r="379">
          <cell r="A379" t="str">
            <v>Ремонт шиферной кровли</v>
          </cell>
          <cell r="CJ379">
            <v>0</v>
          </cell>
        </row>
        <row r="380">
          <cell r="A380" t="str">
            <v>Очистка кровли и козырьков от снега и наледи</v>
          </cell>
          <cell r="CJ380">
            <v>6619.78813559322</v>
          </cell>
        </row>
        <row r="381">
          <cell r="A381" t="str">
            <v>Ремонт асбестоцементных листов</v>
          </cell>
          <cell r="CJ381">
            <v>0</v>
          </cell>
        </row>
        <row r="382">
          <cell r="A382" t="str">
            <v>Ремонт дверей</v>
          </cell>
          <cell r="CJ382">
            <v>0</v>
          </cell>
        </row>
        <row r="383">
          <cell r="A383" t="str">
            <v>Окраска дверей</v>
          </cell>
          <cell r="CJ383">
            <v>0</v>
          </cell>
        </row>
        <row r="384">
          <cell r="A384" t="str">
            <v>Смена дверей</v>
          </cell>
          <cell r="CJ384">
            <v>0</v>
          </cell>
        </row>
        <row r="385">
          <cell r="A385" t="str">
            <v>Смена дверных приборов</v>
          </cell>
          <cell r="CJ385">
            <v>0</v>
          </cell>
        </row>
        <row r="386">
          <cell r="A386" t="str">
            <v>Ремонт дверных коробок и окон</v>
          </cell>
          <cell r="CJ386">
            <v>0</v>
          </cell>
        </row>
        <row r="387">
          <cell r="A387" t="str">
            <v>Ремонт входных групп</v>
          </cell>
          <cell r="CJ387">
            <v>0</v>
          </cell>
        </row>
        <row r="388">
          <cell r="A388" t="str">
            <v>Остекление окон</v>
          </cell>
          <cell r="CJ388">
            <v>0</v>
          </cell>
        </row>
        <row r="389">
          <cell r="A389" t="str">
            <v>Ремонт оконных переплетов</v>
          </cell>
          <cell r="CJ389">
            <v>0</v>
          </cell>
        </row>
        <row r="390">
          <cell r="A390" t="str">
            <v>Плотнические работы</v>
          </cell>
          <cell r="CJ390">
            <v>0</v>
          </cell>
        </row>
        <row r="391">
          <cell r="A391" t="str">
            <v>Общестроительные работы</v>
          </cell>
          <cell r="CJ391">
            <v>0</v>
          </cell>
        </row>
        <row r="392">
          <cell r="A392" t="str">
            <v>Ремонт слуховых окон</v>
          </cell>
          <cell r="CJ392">
            <v>1583.2372881355934</v>
          </cell>
        </row>
        <row r="393">
          <cell r="A393" t="str">
            <v>Перенавеска водосточных труб</v>
          </cell>
          <cell r="CJ393">
            <v>0</v>
          </cell>
        </row>
        <row r="394">
          <cell r="A394" t="str">
            <v>Смена водосточных труб</v>
          </cell>
          <cell r="CJ394">
            <v>0</v>
          </cell>
        </row>
        <row r="395">
          <cell r="A395" t="str">
            <v>Ремонт водосточных труб</v>
          </cell>
          <cell r="CJ395">
            <v>0</v>
          </cell>
        </row>
        <row r="396">
          <cell r="A396" t="str">
            <v>Ремонт вентиляционных каналов</v>
          </cell>
          <cell r="CJ396">
            <v>0</v>
          </cell>
        </row>
        <row r="397">
          <cell r="A397" t="str">
            <v>Ремонт козырька</v>
          </cell>
          <cell r="CJ397">
            <v>0</v>
          </cell>
        </row>
        <row r="398">
          <cell r="A398" t="str">
            <v>Ремонт балкона</v>
          </cell>
          <cell r="CJ398">
            <v>0</v>
          </cell>
        </row>
        <row r="399">
          <cell r="A399" t="str">
            <v>Смена фановой трубы</v>
          </cell>
          <cell r="CJ399">
            <v>0</v>
          </cell>
        </row>
        <row r="400">
          <cell r="A400" t="str">
            <v>Смена канализации ливневки</v>
          </cell>
          <cell r="CJ400">
            <v>0</v>
          </cell>
        </row>
        <row r="401">
          <cell r="A401" t="str">
            <v>Ремонт чердачного люка</v>
          </cell>
          <cell r="CJ401">
            <v>0</v>
          </cell>
        </row>
        <row r="402">
          <cell r="A402" t="str">
            <v>Установка маячков</v>
          </cell>
          <cell r="CJ402">
            <v>0</v>
          </cell>
        </row>
        <row r="403">
          <cell r="A403" t="str">
            <v>Замена стояка ХВС</v>
          </cell>
          <cell r="CJ403">
            <v>0</v>
          </cell>
        </row>
        <row r="404">
          <cell r="A404" t="str">
            <v>Ремонт ввода ХВС</v>
          </cell>
          <cell r="CJ404">
            <v>0</v>
          </cell>
        </row>
        <row r="405">
          <cell r="A405" t="str">
            <v>Смена стояка</v>
          </cell>
          <cell r="CJ405">
            <v>0</v>
          </cell>
        </row>
        <row r="406">
          <cell r="A406" t="str">
            <v>Смена внутренних трубопроводов</v>
          </cell>
          <cell r="CJ406">
            <v>0</v>
          </cell>
        </row>
        <row r="407">
          <cell r="A407" t="str">
            <v>Смена трубопровода</v>
          </cell>
          <cell r="CJ407">
            <v>0</v>
          </cell>
        </row>
        <row r="408">
          <cell r="A408" t="str">
            <v>Изоляция трубопровода</v>
          </cell>
          <cell r="CJ408">
            <v>0</v>
          </cell>
        </row>
        <row r="409">
          <cell r="A409" t="str">
            <v>Смена розлива ГВС</v>
          </cell>
          <cell r="CJ409">
            <v>0</v>
          </cell>
        </row>
        <row r="410">
          <cell r="A410" t="str">
            <v>Смена арматуры вентиля ХВС</v>
          </cell>
          <cell r="CJ410">
            <v>0</v>
          </cell>
        </row>
        <row r="411">
          <cell r="A411" t="str">
            <v>Смена труб, сгонов, вентилей</v>
          </cell>
          <cell r="CJ411">
            <v>0</v>
          </cell>
        </row>
        <row r="412">
          <cell r="A412" t="str">
            <v>Смена сгонов, трубы и врезки</v>
          </cell>
          <cell r="CJ412">
            <v>0</v>
          </cell>
        </row>
        <row r="413">
          <cell r="A413" t="str">
            <v>Смена вентиля, сгона ХВС</v>
          </cell>
          <cell r="CJ413">
            <v>0</v>
          </cell>
        </row>
        <row r="414">
          <cell r="A414" t="str">
            <v>Смена сгона,обратного клапана ХВС</v>
          </cell>
          <cell r="CJ414">
            <v>0</v>
          </cell>
        </row>
        <row r="415">
          <cell r="A415" t="str">
            <v>Смена сгона</v>
          </cell>
          <cell r="CJ415">
            <v>0</v>
          </cell>
        </row>
        <row r="416">
          <cell r="A416" t="str">
            <v>Смена вентиля ХВС</v>
          </cell>
          <cell r="CJ416">
            <v>0</v>
          </cell>
        </row>
        <row r="417">
          <cell r="A417" t="str">
            <v>Смена вентиля </v>
          </cell>
          <cell r="CJ417">
            <v>0</v>
          </cell>
        </row>
        <row r="418">
          <cell r="A418" t="str">
            <v>Смена арматуры ГВС</v>
          </cell>
          <cell r="CJ418">
            <v>0</v>
          </cell>
        </row>
        <row r="419">
          <cell r="A419" t="str">
            <v>Смена смесителей</v>
          </cell>
          <cell r="CJ419">
            <v>0</v>
          </cell>
        </row>
        <row r="420">
          <cell r="A420" t="str">
            <v>Смена сантехнических приборов</v>
          </cell>
          <cell r="CJ420">
            <v>0</v>
          </cell>
        </row>
        <row r="421">
          <cell r="A421" t="str">
            <v>Смена полотенцесушителя</v>
          </cell>
          <cell r="CJ421">
            <v>0</v>
          </cell>
        </row>
        <row r="422">
          <cell r="A422" t="str">
            <v>Смена умывальников</v>
          </cell>
          <cell r="CJ422">
            <v>0</v>
          </cell>
        </row>
        <row r="423">
          <cell r="A423" t="str">
            <v>Смена задвижки</v>
          </cell>
          <cell r="CJ423">
            <v>0</v>
          </cell>
        </row>
        <row r="424">
          <cell r="A424" t="str">
            <v>Установка водомера</v>
          </cell>
          <cell r="CJ424">
            <v>0</v>
          </cell>
        </row>
        <row r="425">
          <cell r="A425" t="str">
            <v>Установка водомера, вентиля</v>
          </cell>
          <cell r="CJ425">
            <v>0</v>
          </cell>
        </row>
        <row r="426">
          <cell r="A426" t="str">
            <v>Смена водомера</v>
          </cell>
          <cell r="CJ426">
            <v>0</v>
          </cell>
        </row>
        <row r="427">
          <cell r="A427" t="str">
            <v>Перенос водомера</v>
          </cell>
          <cell r="CJ427">
            <v>0</v>
          </cell>
        </row>
        <row r="428">
          <cell r="A428" t="str">
            <v>Смена канализационной трубы</v>
          </cell>
          <cell r="CJ428">
            <v>0</v>
          </cell>
        </row>
        <row r="429">
          <cell r="A429" t="str">
            <v>Демонтаж, прокладка трубопроводов канализации</v>
          </cell>
          <cell r="CJ429">
            <v>0</v>
          </cell>
        </row>
        <row r="430">
          <cell r="A430" t="str">
            <v>Сантехнические работы</v>
          </cell>
          <cell r="CJ430">
            <v>0</v>
          </cell>
        </row>
        <row r="431">
          <cell r="A431" t="str">
            <v>Ремонт узла учета ХГВС</v>
          </cell>
          <cell r="CJ431">
            <v>0</v>
          </cell>
        </row>
        <row r="432">
          <cell r="A432" t="str">
            <v>Ремонт ЦО (установка радиатора)</v>
          </cell>
          <cell r="CJ432">
            <v>0</v>
          </cell>
        </row>
        <row r="433">
          <cell r="A433" t="str">
            <v>Ремонт ЦО (смена труб)</v>
          </cell>
          <cell r="CJ433">
            <v>0</v>
          </cell>
        </row>
        <row r="434">
          <cell r="A434" t="str">
            <v>Ремонт ЦО</v>
          </cell>
          <cell r="CJ434">
            <v>0</v>
          </cell>
        </row>
        <row r="435">
          <cell r="A435" t="str">
            <v>Установка радиатора</v>
          </cell>
          <cell r="CJ435">
            <v>0</v>
          </cell>
        </row>
        <row r="436">
          <cell r="A436" t="str">
            <v>Смена радиатора</v>
          </cell>
          <cell r="CJ436">
            <v>0</v>
          </cell>
        </row>
        <row r="437">
          <cell r="A437" t="str">
            <v>Ремонт радиатора</v>
          </cell>
          <cell r="CJ437">
            <v>0</v>
          </cell>
        </row>
        <row r="438">
          <cell r="A438" t="str">
            <v>Демонтаж радиатора</v>
          </cell>
          <cell r="CJ438">
            <v>0</v>
          </cell>
        </row>
        <row r="439">
          <cell r="A439" t="str">
            <v>Перегруппировка радиатора</v>
          </cell>
          <cell r="CJ439">
            <v>0</v>
          </cell>
        </row>
        <row r="440">
          <cell r="A440" t="str">
            <v>Врезка сгонов,смена трубопровода ЦО</v>
          </cell>
          <cell r="CJ440">
            <v>0</v>
          </cell>
        </row>
        <row r="441">
          <cell r="A441" t="str">
            <v>Смена вентиля ЦО</v>
          </cell>
          <cell r="CJ441">
            <v>0</v>
          </cell>
        </row>
        <row r="442">
          <cell r="A442" t="str">
            <v>Смена сгона,вентиля,врезка ЦО</v>
          </cell>
          <cell r="CJ442">
            <v>0</v>
          </cell>
        </row>
        <row r="443">
          <cell r="A443" t="str">
            <v>Смена вентиля, сгона ЦО</v>
          </cell>
          <cell r="CJ443">
            <v>0</v>
          </cell>
        </row>
        <row r="444">
          <cell r="A444" t="str">
            <v>Смена арматуры ЦО</v>
          </cell>
          <cell r="CJ444">
            <v>0</v>
          </cell>
        </row>
        <row r="445">
          <cell r="A445" t="str">
            <v>Врезка сгонов,смена вентиля  ЦО</v>
          </cell>
          <cell r="CJ445">
            <v>0</v>
          </cell>
        </row>
        <row r="446">
          <cell r="A446" t="str">
            <v>Смена стояка ЦО</v>
          </cell>
          <cell r="CJ446">
            <v>0</v>
          </cell>
        </row>
        <row r="447">
          <cell r="A447" t="str">
            <v>Ремонт задвижки</v>
          </cell>
          <cell r="CJ447">
            <v>0</v>
          </cell>
        </row>
        <row r="448">
          <cell r="A448" t="str">
            <v>Смена задвижки ЦО</v>
          </cell>
          <cell r="CJ448">
            <v>0</v>
          </cell>
        </row>
        <row r="449">
          <cell r="A449" t="str">
            <v>Опрессовка и промывка ЦО</v>
          </cell>
          <cell r="CJ449">
            <v>0</v>
          </cell>
        </row>
        <row r="450">
          <cell r="A450" t="str">
            <v>Опрессовка  ЦО</v>
          </cell>
          <cell r="CJ450">
            <v>3867.0762711864404</v>
          </cell>
        </row>
        <row r="451">
          <cell r="A451" t="str">
            <v>Устройство теплоизоляции</v>
          </cell>
          <cell r="CJ451">
            <v>0</v>
          </cell>
        </row>
        <row r="452">
          <cell r="A452" t="str">
            <v>Устройство звукоизоляции</v>
          </cell>
          <cell r="CJ452">
            <v>0</v>
          </cell>
        </row>
        <row r="453">
          <cell r="A453" t="str">
            <v>Смена ламп</v>
          </cell>
          <cell r="CJ453">
            <v>0</v>
          </cell>
        </row>
        <row r="454">
          <cell r="A454" t="str">
            <v>Смена ламп,патронов,выключателей</v>
          </cell>
          <cell r="CJ454">
            <v>0</v>
          </cell>
        </row>
        <row r="455">
          <cell r="A455" t="str">
            <v>Смена ламп,выключателей</v>
          </cell>
          <cell r="CJ455">
            <v>0</v>
          </cell>
        </row>
        <row r="456">
          <cell r="A456" t="str">
            <v>Электромонтажные работы</v>
          </cell>
          <cell r="CJ456">
            <v>0</v>
          </cell>
        </row>
        <row r="457">
          <cell r="A457" t="str">
            <v>Смена выключателей</v>
          </cell>
          <cell r="CJ457">
            <v>0</v>
          </cell>
        </row>
        <row r="458">
          <cell r="A458" t="str">
            <v>Ремонт групповых щитков</v>
          </cell>
          <cell r="CJ458">
            <v>0</v>
          </cell>
        </row>
        <row r="459">
          <cell r="A459" t="str">
            <v>Смена электросчетчиков</v>
          </cell>
          <cell r="CJ459">
            <v>0</v>
          </cell>
        </row>
        <row r="460">
          <cell r="A460" t="str">
            <v>Смена проводки</v>
          </cell>
          <cell r="CJ460">
            <v>0</v>
          </cell>
        </row>
        <row r="461">
          <cell r="A461" t="str">
            <v>Смена светодиодных ламп</v>
          </cell>
          <cell r="CJ461">
            <v>0</v>
          </cell>
        </row>
        <row r="462">
          <cell r="A462" t="str">
            <v>Ремонт ВРУ</v>
          </cell>
          <cell r="CJ462">
            <v>0</v>
          </cell>
        </row>
        <row r="463">
          <cell r="A463" t="str">
            <v>Ремонт машинного отделения</v>
          </cell>
          <cell r="CJ463">
            <v>0</v>
          </cell>
        </row>
        <row r="464">
          <cell r="A464" t="str">
            <v>Смена газосчетчика</v>
          </cell>
          <cell r="CJ464">
            <v>0</v>
          </cell>
        </row>
        <row r="465">
          <cell r="A465" t="str">
            <v>Ремонт штукатурки</v>
          </cell>
          <cell r="CJ465">
            <v>0</v>
          </cell>
        </row>
        <row r="466">
          <cell r="A466" t="str">
            <v>Заделка трещин</v>
          </cell>
          <cell r="CJ466">
            <v>0</v>
          </cell>
        </row>
        <row r="467">
          <cell r="A467" t="str">
            <v>Заделка температурного шва</v>
          </cell>
          <cell r="CJ467">
            <v>0</v>
          </cell>
        </row>
        <row r="468">
          <cell r="A468" t="str">
            <v>Утепление проемов</v>
          </cell>
          <cell r="CJ468">
            <v>0</v>
          </cell>
        </row>
        <row r="469">
          <cell r="A469" t="str">
            <v>Установка почтовых ящиков</v>
          </cell>
          <cell r="CJ469">
            <v>0</v>
          </cell>
        </row>
        <row r="470">
          <cell r="A470" t="str">
            <v>Ремонт решеток подъездных</v>
          </cell>
          <cell r="CJ470">
            <v>0</v>
          </cell>
        </row>
        <row r="471">
          <cell r="A471" t="str">
            <v>Сварка решетки</v>
          </cell>
          <cell r="CJ471">
            <v>0</v>
          </cell>
        </row>
        <row r="472">
          <cell r="A472" t="str">
            <v>Малярные работы</v>
          </cell>
          <cell r="CJ472">
            <v>0</v>
          </cell>
        </row>
        <row r="473">
          <cell r="A473" t="str">
            <v>Ремонт фасада</v>
          </cell>
          <cell r="CJ473">
            <v>3219.220338983051</v>
          </cell>
        </row>
        <row r="474">
          <cell r="A474" t="str">
            <v>Ремонт цоколя</v>
          </cell>
          <cell r="CJ474">
            <v>0</v>
          </cell>
        </row>
        <row r="475">
          <cell r="A475" t="str">
            <v>Ремонт полов</v>
          </cell>
          <cell r="CJ475">
            <v>0</v>
          </cell>
        </row>
        <row r="476">
          <cell r="A476" t="str">
            <v>Покраска пола</v>
          </cell>
          <cell r="CJ476">
            <v>0</v>
          </cell>
        </row>
        <row r="477">
          <cell r="A477" t="str">
            <v>Ремонт порога</v>
          </cell>
          <cell r="CJ477">
            <v>0</v>
          </cell>
        </row>
        <row r="478">
          <cell r="A478" t="str">
            <v>Ремонт тамбура</v>
          </cell>
          <cell r="CJ478">
            <v>0</v>
          </cell>
        </row>
        <row r="479">
          <cell r="A479" t="str">
            <v>Устройство плитки</v>
          </cell>
          <cell r="CJ479">
            <v>0</v>
          </cell>
        </row>
        <row r="480">
          <cell r="A480" t="str">
            <v>Установка перил</v>
          </cell>
          <cell r="CJ480">
            <v>0</v>
          </cell>
        </row>
        <row r="481">
          <cell r="A481" t="str">
            <v>Устройство газонов</v>
          </cell>
          <cell r="CJ481">
            <v>0</v>
          </cell>
        </row>
        <row r="482">
          <cell r="A482" t="str">
            <v>Кронирование деревьев</v>
          </cell>
          <cell r="CJ482">
            <v>557.6016949152543</v>
          </cell>
        </row>
        <row r="483">
          <cell r="A483" t="str">
            <v>Снос деревьев</v>
          </cell>
          <cell r="CJ483">
            <v>0</v>
          </cell>
        </row>
        <row r="484">
          <cell r="A484" t="str">
            <v>Осмотр и оценка зеленых насаждений</v>
          </cell>
          <cell r="CJ484">
            <v>0</v>
          </cell>
        </row>
        <row r="485">
          <cell r="A485" t="str">
            <v>Ремонт ограждений</v>
          </cell>
          <cell r="CJ485">
            <v>0</v>
          </cell>
        </row>
        <row r="486">
          <cell r="A486" t="str">
            <v>Устройство ограждений</v>
          </cell>
          <cell r="CJ486">
            <v>0</v>
          </cell>
        </row>
        <row r="487">
          <cell r="A487" t="str">
            <v>Окраска ограждений</v>
          </cell>
          <cell r="CJ487">
            <v>0</v>
          </cell>
        </row>
        <row r="488">
          <cell r="A488" t="str">
            <v>Установка скамеек</v>
          </cell>
          <cell r="CJ488">
            <v>0</v>
          </cell>
        </row>
        <row r="489">
          <cell r="A489" t="str">
            <v>Смена замка</v>
          </cell>
          <cell r="CJ489">
            <v>0</v>
          </cell>
        </row>
        <row r="490">
          <cell r="A490" t="str">
            <v>Установка замка</v>
          </cell>
          <cell r="CJ490">
            <v>0</v>
          </cell>
        </row>
        <row r="491">
          <cell r="A491" t="str">
            <v>Смена петель</v>
          </cell>
          <cell r="CJ491">
            <v>0</v>
          </cell>
        </row>
        <row r="492">
          <cell r="A492" t="str">
            <v>Установка ушек</v>
          </cell>
          <cell r="CJ492">
            <v>0</v>
          </cell>
        </row>
        <row r="493">
          <cell r="A493" t="str">
            <v>Смена ручек</v>
          </cell>
          <cell r="CJ493">
            <v>0</v>
          </cell>
        </row>
        <row r="494">
          <cell r="A494" t="str">
            <v>Установка номера дома</v>
          </cell>
          <cell r="CJ494">
            <v>0</v>
          </cell>
        </row>
        <row r="495">
          <cell r="A495" t="str">
            <v>Установка табличек</v>
          </cell>
          <cell r="CJ495">
            <v>0</v>
          </cell>
        </row>
        <row r="496">
          <cell r="A496" t="str">
            <v>Установка досок объявлений</v>
          </cell>
          <cell r="CJ496">
            <v>0</v>
          </cell>
        </row>
        <row r="497">
          <cell r="A497" t="str">
            <v>Установка информационных щитов</v>
          </cell>
          <cell r="CJ497">
            <v>0</v>
          </cell>
        </row>
        <row r="498">
          <cell r="A498" t="str">
            <v>Ремонт мусоропроводных клапанов</v>
          </cell>
          <cell r="CJ498">
            <v>0</v>
          </cell>
        </row>
        <row r="499">
          <cell r="A499" t="str">
            <v>Установка мусоропроводных клапанов</v>
          </cell>
          <cell r="CJ499">
            <v>0</v>
          </cell>
        </row>
        <row r="500">
          <cell r="A500" t="str">
            <v>Установка урн новых</v>
          </cell>
          <cell r="CJ500">
            <v>2080.4576271186443</v>
          </cell>
        </row>
        <row r="501">
          <cell r="A501" t="str">
            <v>Установка урн </v>
          </cell>
          <cell r="CJ501">
            <v>0</v>
          </cell>
        </row>
        <row r="502">
          <cell r="A502" t="str">
            <v>Ремонт контейнеров</v>
          </cell>
          <cell r="CJ502">
            <v>0</v>
          </cell>
        </row>
        <row r="503">
          <cell r="A503" t="str">
            <v>Покраска контейнеров</v>
          </cell>
          <cell r="CJ503">
            <v>0</v>
          </cell>
        </row>
        <row r="504">
          <cell r="A504" t="str">
            <v>Покраска контейнерной площадки</v>
          </cell>
          <cell r="CJ504">
            <v>0</v>
          </cell>
        </row>
        <row r="505">
          <cell r="A505" t="str">
            <v>Окраска детской площадки</v>
          </cell>
          <cell r="CJ505">
            <v>0</v>
          </cell>
        </row>
        <row r="506">
          <cell r="A506" t="str">
            <v>Установка бельевой площадки</v>
          </cell>
          <cell r="CJ506">
            <v>0</v>
          </cell>
        </row>
        <row r="507">
          <cell r="A507" t="str">
            <v>Ямочный ремонт</v>
          </cell>
          <cell r="CJ507">
            <v>0</v>
          </cell>
        </row>
        <row r="508">
          <cell r="A508" t="str">
            <v>Благоустройство двора</v>
          </cell>
          <cell r="CJ508">
            <v>0</v>
          </cell>
        </row>
        <row r="509">
          <cell r="A509" t="str">
            <v>Покраска ограждений тумб</v>
          </cell>
          <cell r="CJ509">
            <v>0</v>
          </cell>
        </row>
        <row r="510">
          <cell r="A510" t="str">
            <v>Установка елки</v>
          </cell>
          <cell r="CJ510">
            <v>0</v>
          </cell>
        </row>
        <row r="511">
          <cell r="A511" t="str">
            <v>Обследование дома</v>
          </cell>
          <cell r="CJ511">
            <v>0</v>
          </cell>
        </row>
        <row r="512">
          <cell r="A512" t="str">
            <v>Ремонт замков, доводчиков</v>
          </cell>
          <cell r="CJ512">
            <v>0</v>
          </cell>
        </row>
        <row r="513">
          <cell r="A513" t="str">
            <v>Техническое обслуживание АППЗ и ДУ</v>
          </cell>
          <cell r="CJ513">
            <v>0</v>
          </cell>
        </row>
        <row r="514">
          <cell r="A514" t="str">
            <v>Обслуживание насосной станции</v>
          </cell>
          <cell r="CJ514">
            <v>0</v>
          </cell>
        </row>
        <row r="515">
          <cell r="A515" t="str">
            <v>Ремонтные работы приборов учета</v>
          </cell>
          <cell r="CJ515">
            <v>0</v>
          </cell>
        </row>
        <row r="516">
          <cell r="A516" t="str">
            <v>Обслуживание ИТП (общедовое имущество)</v>
          </cell>
          <cell r="CJ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CJ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CJ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CJ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CJ520">
            <v>0</v>
          </cell>
        </row>
        <row r="521">
          <cell r="A521" t="str">
            <v>Замер  сопротивления изоляции электропроводки</v>
          </cell>
          <cell r="CJ521">
            <v>0</v>
          </cell>
        </row>
        <row r="522">
          <cell r="A522" t="str">
            <v>Мойка и дезинфекция стволов мусоропровода</v>
          </cell>
          <cell r="CJ522">
            <v>0</v>
          </cell>
        </row>
        <row r="523">
          <cell r="A523" t="str">
            <v>Устройство узла учета тепловой энергии и теплоносителя</v>
          </cell>
          <cell r="CJ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CJ524">
            <v>0</v>
          </cell>
        </row>
        <row r="525">
          <cell r="A525" t="str">
            <v>Ремонт межпанельных швов</v>
          </cell>
          <cell r="CJ525">
            <v>0</v>
          </cell>
        </row>
        <row r="526">
          <cell r="A526" t="str">
            <v>Замена подъездных оконных блоков</v>
          </cell>
          <cell r="CJ526">
            <v>0</v>
          </cell>
        </row>
        <row r="527">
          <cell r="A527" t="str">
            <v>Замена подъездных эл.щитовых, замена светильников</v>
          </cell>
          <cell r="CJ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CJ528">
            <v>0</v>
          </cell>
        </row>
        <row r="529">
          <cell r="A529" t="str">
            <v>Огнезащита деревянных конструкций жилых домов</v>
          </cell>
          <cell r="CJ529">
            <v>0</v>
          </cell>
        </row>
        <row r="530">
          <cell r="A530" t="str">
            <v>Изготовление техпаспортов</v>
          </cell>
          <cell r="CJ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CJ531">
            <v>4908.62922528596</v>
          </cell>
        </row>
        <row r="532">
          <cell r="A532" t="str">
            <v>3. Расходы по содержанию домового хозяйства и придомовой территории</v>
          </cell>
          <cell r="CJ532">
            <v>38441.64745597027</v>
          </cell>
        </row>
        <row r="533">
          <cell r="A533" t="str">
            <v>   3.1. Услуги сторонних организаций:</v>
          </cell>
          <cell r="CJ533">
            <v>4001.99</v>
          </cell>
        </row>
        <row r="534">
          <cell r="A534" t="str">
            <v>Вывоз твердых бытовых отходов</v>
          </cell>
          <cell r="CJ534">
            <v>3560.93</v>
          </cell>
        </row>
        <row r="535">
          <cell r="A535" t="str">
            <v>Обследование дымоходов и вентканалов</v>
          </cell>
          <cell r="CJ535">
            <v>383.25</v>
          </cell>
        </row>
        <row r="536">
          <cell r="A536" t="str">
            <v>Дезинсекция и дератизация</v>
          </cell>
          <cell r="CJ536">
            <v>57.81000000000001</v>
          </cell>
        </row>
        <row r="537">
          <cell r="A537" t="str">
            <v>Обслуживание ВДГО</v>
          </cell>
          <cell r="CJ537">
            <v>0</v>
          </cell>
        </row>
        <row r="538">
          <cell r="A538" t="str">
            <v>Затраты по содержанию лифтов</v>
          </cell>
          <cell r="CJ538">
            <v>0</v>
          </cell>
        </row>
        <row r="539">
          <cell r="A539" t="str">
            <v>    3.2.Услуги жилищных предприятий:</v>
          </cell>
          <cell r="CJ539">
            <v>34439.65745597027</v>
          </cell>
        </row>
        <row r="540">
          <cell r="A540" t="str">
            <v>Уборка придомовой территории</v>
          </cell>
          <cell r="CJ540">
            <v>32892.10595597027</v>
          </cell>
        </row>
        <row r="541">
          <cell r="A541" t="str">
            <v>Уборка мусоропровода</v>
          </cell>
          <cell r="CJ541">
            <v>0</v>
          </cell>
        </row>
        <row r="542">
          <cell r="A542" t="str">
            <v>Уборка лестничных клеток</v>
          </cell>
          <cell r="CJ542">
            <v>0</v>
          </cell>
        </row>
        <row r="543">
          <cell r="A543" t="str">
            <v>Вывоз крупногабаритного мусора</v>
          </cell>
          <cell r="CJ543">
            <v>1547.5515</v>
          </cell>
        </row>
        <row r="544">
          <cell r="A544" t="str">
            <v>4.Общеэксплуатационные расходы:</v>
          </cell>
          <cell r="CJ544">
            <v>6217.029295638484</v>
          </cell>
        </row>
        <row r="545">
          <cell r="CJ545">
            <v>10060.656118644067</v>
          </cell>
        </row>
        <row r="546">
          <cell r="CJ546">
            <v>3690.7069999999994</v>
          </cell>
        </row>
        <row r="547">
          <cell r="CJ547">
            <v>3420.7799999999997</v>
          </cell>
        </row>
        <row r="548">
          <cell r="CJ548">
            <v>253.807</v>
          </cell>
        </row>
        <row r="549">
          <cell r="CJ549">
            <v>16.12</v>
          </cell>
        </row>
        <row r="550">
          <cell r="CJ550">
            <v>5563.409322033898</v>
          </cell>
        </row>
        <row r="551">
          <cell r="CJ551">
            <v>4763.799152542373</v>
          </cell>
        </row>
        <row r="552">
          <cell r="CJ552">
            <v>799.6101694915254</v>
          </cell>
        </row>
        <row r="553">
          <cell r="CJ553">
            <v>806.5397966101696</v>
          </cell>
        </row>
        <row r="554">
          <cell r="A554" t="str">
            <v>Итого расходов</v>
          </cell>
          <cell r="CJ554">
            <v>77555.34345147098</v>
          </cell>
        </row>
        <row r="555">
          <cell r="A555" t="str">
            <v>Прочие расходы</v>
          </cell>
          <cell r="CJ555">
            <v>1149.9427404376868</v>
          </cell>
        </row>
        <row r="556">
          <cell r="A556" t="str">
            <v>Итого стоимость услуг без НДС</v>
          </cell>
          <cell r="CJ556">
            <v>78705.28619190867</v>
          </cell>
        </row>
        <row r="557">
          <cell r="A557" t="str">
            <v>НДС 18%</v>
          </cell>
          <cell r="CJ557">
            <v>14166.95151454356</v>
          </cell>
        </row>
        <row r="558">
          <cell r="A558" t="str">
            <v>Стоимость услуг по содержанию и ремонту жилья с НДС</v>
          </cell>
          <cell r="CJ558">
            <v>92872.23770645223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CJ560">
            <v>-188892.85644995776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Q213"/>
  <sheetViews>
    <sheetView zoomScalePageLayoutView="0" workbookViewId="0" topLeftCell="A179">
      <selection activeCell="A204" sqref="A204"/>
    </sheetView>
  </sheetViews>
  <sheetFormatPr defaultColWidth="9.140625" defaultRowHeight="12.75"/>
  <cols>
    <col min="1" max="1" width="74.8515625" style="2" customWidth="1"/>
    <col min="2" max="2" width="20.57421875" style="2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'[1]год'!CJ362</f>
        <v>Революционная 207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'[1]год'!CJ363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'[1]год'!CJ364</f>
        <v>-2097.37000000001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'[1]год'!CJ365</f>
        <v>58276.85999999999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'[1]год'!CJ366</f>
        <v>52780.95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 hidden="1">
      <c r="A10" s="18" t="str">
        <f>'[1]год'!A367</f>
        <v>Начислено арендаторам</v>
      </c>
      <c r="B10" s="19">
        <f>'[1]год'!CJ367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 hidden="1">
      <c r="A11" s="18" t="str">
        <f>'[1]год'!A368</f>
        <v>Поступление арендаторов</v>
      </c>
      <c r="B11" s="19">
        <f>'[1]год'!CJ368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 hidden="1">
      <c r="A12" s="20" t="str">
        <f>'[1]год'!A369</f>
        <v>Начислено за рекламу</v>
      </c>
      <c r="B12" s="19">
        <f>'[1]год'!CJ369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 hidden="1">
      <c r="A13" s="20" t="str">
        <f>'[1]год'!A370</f>
        <v>Поступление за рекламу</v>
      </c>
      <c r="B13" s="19">
        <f>'[1]год'!CJ370</f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'[1]год'!CJ371</f>
        <v>52780.95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'[1]год'!CJ372</f>
        <v>3398.5399999999863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'[1]год'!CJ374</f>
        <v>-148801.56874350552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'[1]год'!CJ375</f>
        <v>17927.381355932204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'[1]год'!CJ376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'[1]год'!CJ377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'[1]год'!CJ378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'[1]год'!CJ379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'[1]год'!CJ380</f>
        <v>6619.78813559322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'[1]год'!CJ381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'[1]год'!CJ382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'[1]год'!CJ383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'[1]год'!CJ384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'[1]год'!CJ385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'[1]год'!CJ386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'[1]год'!CJ387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'[1]год'!CJ388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'[1]год'!CJ389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'[1]год'!CJ390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'[1]год'!CJ391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'[1]год'!CJ392</f>
        <v>1583.2372881355934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'[1]год'!CJ393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'[1]год'!CJ394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'[1]год'!CJ395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'[1]год'!CJ396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'[1]год'!CJ397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'[1]год'!CJ398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'[1]год'!CJ399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'[1]год'!CJ400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'[1]год'!CJ401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'[1]год'!CJ402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'[1]год'!CJ403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'[1]год'!CJ404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'[1]год'!CJ405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'[1]год'!CJ406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'[1]год'!CJ407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'[1]год'!CJ408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'[1]год'!CJ409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'[1]год'!CJ410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'[1]год'!CJ411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'[1]год'!CJ412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'[1]год'!CJ413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'[1]год'!CJ414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'[1]год'!CJ415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'[1]год'!CJ416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'[1]год'!CJ417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'[1]год'!CJ418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'[1]год'!CJ419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'[1]год'!CJ420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'[1]год'!CJ421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'[1]год'!CJ422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'[1]год'!CJ423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'[1]год'!CJ424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'[1]год'!CJ425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'[1]год'!CJ426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'[1]год'!CJ427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'[1]год'!CJ428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'[1]год'!CJ429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'[1]год'!CJ430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'[1]год'!CJ431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'[1]год'!CJ432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'[1]год'!CJ433</f>
        <v>0</v>
      </c>
    </row>
    <row r="77" spans="1:2" s="28" customFormat="1" ht="12.75" hidden="1">
      <c r="A77" s="27" t="str">
        <f>'[1]год'!A434</f>
        <v>Ремонт ЦО</v>
      </c>
      <c r="B77" s="23">
        <f>'[1]год'!CJ434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'[1]год'!CJ435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'[1]год'!CJ436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'[1]год'!CJ437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'[1]год'!CJ438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'[1]год'!CJ439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'[1]год'!CJ440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'[1]год'!CJ441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'[1]год'!CJ442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'[1]год'!CJ443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'[1]год'!CJ444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'[1]год'!CJ445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'[1]год'!CJ446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'[1]год'!CJ447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'[1]год'!CJ448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'[1]год'!CJ449</f>
        <v>0</v>
      </c>
    </row>
    <row r="93" spans="1:2" s="28" customFormat="1" ht="12.75">
      <c r="A93" s="27" t="str">
        <f>'[1]год'!A450</f>
        <v>Опрессовка  ЦО</v>
      </c>
      <c r="B93" s="23">
        <f>'[1]год'!CJ450</f>
        <v>3867.0762711864404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'[1]год'!CJ451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'[1]год'!CJ452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'[1]год'!CJ453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'[1]год'!CJ454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'[1]год'!CJ455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'[1]год'!CJ456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'[1]год'!CJ457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'[1]год'!CJ458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'[1]год'!CJ459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'[1]год'!CJ460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'[1]год'!CJ461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'[1]год'!CJ462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'[1]год'!CJ463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'[1]год'!CJ464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'[1]год'!CJ465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'[1]год'!CJ466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'[1]год'!CJ467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'[1]год'!CJ468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'[1]год'!CJ469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'[1]год'!CJ470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'[1]год'!CJ471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'[1]год'!CJ472</f>
        <v>0</v>
      </c>
    </row>
    <row r="116" spans="1:2" s="28" customFormat="1" ht="12.75">
      <c r="A116" s="27" t="str">
        <f>'[1]год'!A473</f>
        <v>Ремонт фасада</v>
      </c>
      <c r="B116" s="23">
        <f>'[1]год'!CJ473</f>
        <v>3219.220338983051</v>
      </c>
    </row>
    <row r="117" spans="1:2" s="28" customFormat="1" ht="12.75" hidden="1">
      <c r="A117" s="27" t="str">
        <f>'[1]год'!A474</f>
        <v>Ремонт цоколя</v>
      </c>
      <c r="B117" s="23">
        <f>'[1]год'!CJ474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'[1]год'!CJ475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'[1]год'!CJ476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'[1]год'!CJ477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'[1]год'!CJ478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'[1]год'!CJ479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'[1]год'!CJ480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'[1]год'!CJ481</f>
        <v>0</v>
      </c>
    </row>
    <row r="125" spans="1:2" s="28" customFormat="1" ht="12.75">
      <c r="A125" s="27" t="str">
        <f>'[1]год'!A482</f>
        <v>Кронирование деревьев</v>
      </c>
      <c r="B125" s="23">
        <f>'[1]год'!CJ482</f>
        <v>557.6016949152543</v>
      </c>
    </row>
    <row r="126" spans="1:2" s="28" customFormat="1" ht="12.75" hidden="1">
      <c r="A126" s="27" t="str">
        <f>'[1]год'!A483</f>
        <v>Снос деревьев</v>
      </c>
      <c r="B126" s="23">
        <f>'[1]год'!CJ483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'[1]год'!CJ484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'[1]год'!CJ485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'[1]год'!CJ486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'[1]год'!CJ487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'[1]год'!CJ488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'[1]год'!CJ489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'[1]год'!CJ490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'[1]год'!CJ491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'[1]год'!CJ492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'[1]год'!CJ493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'[1]год'!CJ494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'[1]год'!CJ495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'[1]год'!CJ496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'[1]год'!CJ497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'[1]год'!CJ498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'[1]год'!CJ499</f>
        <v>0</v>
      </c>
    </row>
    <row r="143" spans="1:2" s="28" customFormat="1" ht="12.75">
      <c r="A143" s="27" t="str">
        <f>'[1]год'!A500</f>
        <v>Установка урн новых</v>
      </c>
      <c r="B143" s="23">
        <f>'[1]год'!CJ500</f>
        <v>2080.4576271186443</v>
      </c>
    </row>
    <row r="144" spans="1:2" s="28" customFormat="1" ht="12.75" hidden="1">
      <c r="A144" s="27" t="str">
        <f>'[1]год'!A501</f>
        <v>Установка урн </v>
      </c>
      <c r="B144" s="23">
        <f>'[1]год'!CJ501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'[1]год'!CJ502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'[1]год'!CJ503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'[1]год'!CJ504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'[1]год'!CJ505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'[1]год'!CJ506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'[1]год'!CJ507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'[1]год'!CJ508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'[1]год'!CJ509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'[1]год'!CJ510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'[1]год'!CJ511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'[1]год'!CJ512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'[1]год'!CJ513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'[1]год'!CJ514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'[1]год'!CJ515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'[1]год'!CJ516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'[1]год'!CJ517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'[1]год'!CJ518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'[1]год'!CJ519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'[1]год'!CJ520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'[1]год'!CJ521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'[1]год'!CJ522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'[1]год'!CJ523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'[1]год'!CJ524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'[1]год'!CJ525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'[1]год'!CJ526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'[1]год'!CJ527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'[1]год'!CJ528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'[1]год'!CJ529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'[1]год'!CJ530</f>
        <v>0</v>
      </c>
    </row>
    <row r="174" spans="1:95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'[1]год'!CJ531</f>
        <v>4908.62922528596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'[1]год'!CJ532</f>
        <v>38441.64745597027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'[1]год'!CJ533</f>
        <v>4001.99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'[1]год'!CJ534</f>
        <v>3560.93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'[1]год'!CJ535</f>
        <v>383.25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'[1]год'!CJ536</f>
        <v>57.81000000000001</v>
      </c>
    </row>
    <row r="180" spans="1:2" ht="12.75" hidden="1">
      <c r="A180" s="36" t="str">
        <f>'[1]год'!A537</f>
        <v>Обслуживание ВДГО</v>
      </c>
      <c r="B180" s="41">
        <f>'[1]год'!CJ537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'[1]год'!CJ538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'[1]год'!CJ539</f>
        <v>34439.65745597027</v>
      </c>
    </row>
    <row r="183" spans="1:2" ht="12.75">
      <c r="A183" s="36" t="str">
        <f>'[1]год'!A540</f>
        <v>Уборка придомовой территории</v>
      </c>
      <c r="B183" s="37">
        <f>'[1]год'!CJ540</f>
        <v>32892.10595597027</v>
      </c>
    </row>
    <row r="184" spans="1:2" ht="12.75" hidden="1">
      <c r="A184" s="36" t="str">
        <f>'[1]год'!A541</f>
        <v>Уборка мусоропровода</v>
      </c>
      <c r="B184" s="37">
        <f>'[1]год'!CJ541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'[1]год'!CJ542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'[1]год'!CJ543</f>
        <v>1547.5515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'[1]год'!CJ544</f>
        <v>6217.029295638484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25.5">
      <c r="A188" s="17" t="s">
        <v>3</v>
      </c>
      <c r="B188" s="26">
        <f>'[1]год'!CJ545</f>
        <v>10060.656118644067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'[1]год'!CJ546</f>
        <v>3690.7069999999994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'[1]год'!CJ547</f>
        <v>3420.7799999999997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'[1]год'!CJ548</f>
        <v>253.807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'[1]год'!CJ549</f>
        <v>16.12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'[1]год'!CJ550</f>
        <v>5563.409322033898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'[1]год'!CJ551</f>
        <v>4763.799152542373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'[1]год'!CJ552</f>
        <v>799.6101694915254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'[1]год'!CJ553</f>
        <v>806.5397966101696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'[1]год'!CJ554</f>
        <v>77555.34345147098</v>
      </c>
    </row>
    <row r="198" spans="1:2" ht="12.75">
      <c r="A198" s="36" t="str">
        <f>'[1]год'!A555</f>
        <v>Прочие расходы</v>
      </c>
      <c r="B198" s="37">
        <f>'[1]год'!CJ555</f>
        <v>1149.9427404376868</v>
      </c>
    </row>
    <row r="199" spans="1:2" ht="12.75">
      <c r="A199" s="17" t="str">
        <f>'[1]год'!A556</f>
        <v>Итого стоимость услуг без НДС</v>
      </c>
      <c r="B199" s="26">
        <f>'[1]год'!CJ556</f>
        <v>78705.28619190867</v>
      </c>
    </row>
    <row r="200" spans="1:2" ht="12.75" hidden="1">
      <c r="A200" s="36" t="str">
        <f>'[1]год'!A557</f>
        <v>НДС 18%</v>
      </c>
      <c r="B200" s="37">
        <f>'[1]год'!CJ557</f>
        <v>14166.95151454356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'[1]год'!CJ558</f>
        <v>92872.23770645223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'[1]год'!CJ559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'[1]год'!CJ560</f>
        <v>-188892.85644995776</v>
      </c>
    </row>
    <row r="204" ht="36.75" customHeight="1">
      <c r="A204" s="48" t="s">
        <v>14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PageLayoutView="0" workbookViewId="0" topLeftCell="A34">
      <selection activeCell="E54" sqref="E54"/>
    </sheetView>
  </sheetViews>
  <sheetFormatPr defaultColWidth="9.140625" defaultRowHeight="12.75"/>
  <cols>
    <col min="1" max="1" width="74.8515625" style="0" customWidth="1"/>
    <col min="2" max="2" width="20.57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15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'[1]год'!CJ362</f>
        <v>Революционная 207</v>
      </c>
    </row>
    <row r="6" spans="1:2" ht="12.75">
      <c r="A6" s="9" t="str">
        <f>'[1]год'!A363</f>
        <v>Статьи доходов</v>
      </c>
      <c r="B6" s="10" t="str">
        <f>'[1]год'!CJ363</f>
        <v>Сумма</v>
      </c>
    </row>
    <row r="7" spans="1:2" ht="12.75">
      <c r="A7" s="13" t="str">
        <f>'[1]год'!A364</f>
        <v>Задолженность на 01.01.2013 г.</v>
      </c>
      <c r="B7" s="14">
        <f>'[1]год'!CJ364</f>
        <v>-2097.37000000001</v>
      </c>
    </row>
    <row r="8" spans="1:2" ht="12.75">
      <c r="A8" s="17" t="str">
        <f>'[1]год'!A365</f>
        <v>Начислено населению</v>
      </c>
      <c r="B8" s="14">
        <f>'[1]год'!CJ365</f>
        <v>58276.85999999999</v>
      </c>
    </row>
    <row r="9" spans="1:2" ht="12.75">
      <c r="A9" s="17" t="str">
        <f>'[1]год'!A366</f>
        <v>Поступление населения</v>
      </c>
      <c r="B9" s="14">
        <f>'[1]год'!CJ366</f>
        <v>52780.95</v>
      </c>
    </row>
    <row r="10" spans="1:2" ht="12.75">
      <c r="A10" s="17" t="str">
        <f>'[1]год'!A371</f>
        <v>Поступление</v>
      </c>
      <c r="B10" s="19">
        <f>'[1]год'!CJ371</f>
        <v>52780.95</v>
      </c>
    </row>
    <row r="11" spans="1:2" ht="12.75">
      <c r="A11" s="18" t="str">
        <f>'[1]год'!A372</f>
        <v>Задолженность на 31.12.2013 г.</v>
      </c>
      <c r="B11" s="19">
        <f>'[1]год'!CJ372</f>
        <v>3398.5399999999863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'[1]год'!CJ374</f>
        <v>-148801.56874350552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'[1]год'!CJ375</f>
        <v>17927.381355932204</v>
      </c>
    </row>
    <row r="15" spans="1:2" ht="12.75">
      <c r="A15" s="27" t="str">
        <f>'[1]год'!A380</f>
        <v>Очистка кровли и козырьков от снега и наледи</v>
      </c>
      <c r="B15" s="23">
        <f>'[1]год'!CJ380</f>
        <v>6619.78813559322</v>
      </c>
    </row>
    <row r="16" spans="1:2" ht="12.75">
      <c r="A16" s="27" t="str">
        <f>'[1]год'!A392</f>
        <v>Ремонт слуховых окон</v>
      </c>
      <c r="B16" s="23">
        <f>'[1]год'!CJ392</f>
        <v>1583.2372881355934</v>
      </c>
    </row>
    <row r="17" spans="1:2" ht="12.75">
      <c r="A17" s="27" t="str">
        <f>'[1]год'!A450</f>
        <v>Опрессовка  ЦО</v>
      </c>
      <c r="B17" s="23">
        <f>'[1]год'!CJ450</f>
        <v>3867.0762711864404</v>
      </c>
    </row>
    <row r="18" spans="1:2" ht="12.75">
      <c r="A18" s="27" t="str">
        <f>'[1]год'!A473</f>
        <v>Ремонт фасада</v>
      </c>
      <c r="B18" s="23">
        <f>'[1]год'!CJ473</f>
        <v>3219.220338983051</v>
      </c>
    </row>
    <row r="19" spans="1:2" ht="12.75">
      <c r="A19" s="27" t="str">
        <f>'[1]год'!A482</f>
        <v>Кронирование деревьев</v>
      </c>
      <c r="B19" s="23">
        <f>'[1]год'!CJ482</f>
        <v>557.6016949152543</v>
      </c>
    </row>
    <row r="20" spans="1:2" ht="12.75">
      <c r="A20" s="27" t="str">
        <f>'[1]год'!A500</f>
        <v>Установка урн новых</v>
      </c>
      <c r="B20" s="23">
        <f>'[1]год'!CJ500</f>
        <v>2080.4576271186443</v>
      </c>
    </row>
    <row r="21" spans="1:2" ht="25.5">
      <c r="A21" s="31" t="str">
        <f>'[1]год'!A531</f>
        <v>2. Расходы по техническому обслуживанию, в т.ч. аварийно-ремонтная служба</v>
      </c>
      <c r="B21" s="26">
        <f>'[1]год'!CJ531</f>
        <v>4908.62922528596</v>
      </c>
    </row>
    <row r="22" spans="1:2" ht="12.75">
      <c r="A22" s="25" t="str">
        <f>'[1]год'!A532</f>
        <v>3. Расходы по содержанию домового хозяйства и придомовой территории</v>
      </c>
      <c r="B22" s="26">
        <f>'[1]год'!CJ532</f>
        <v>38441.64745597027</v>
      </c>
    </row>
    <row r="23" spans="1:2" ht="12.75">
      <c r="A23" s="17" t="str">
        <f>'[1]год'!A533</f>
        <v>   3.1. Услуги сторонних организаций:</v>
      </c>
      <c r="B23" s="26">
        <f>'[1]год'!CJ533</f>
        <v>4001.99</v>
      </c>
    </row>
    <row r="24" spans="1:2" ht="12.75">
      <c r="A24" s="36" t="str">
        <f>'[1]год'!A534</f>
        <v>Вывоз твердых бытовых отходов</v>
      </c>
      <c r="B24" s="37">
        <f>'[1]год'!CJ534</f>
        <v>3560.93</v>
      </c>
    </row>
    <row r="25" spans="1:2" ht="12.75">
      <c r="A25" s="38" t="str">
        <f>'[1]год'!A535</f>
        <v>Обследование дымоходов и вентканалов</v>
      </c>
      <c r="B25" s="37">
        <f>'[1]год'!CJ535</f>
        <v>383.25</v>
      </c>
    </row>
    <row r="26" spans="1:2" ht="12.75">
      <c r="A26" s="36" t="str">
        <f>'[1]год'!A536</f>
        <v>Дезинсекция и дератизация</v>
      </c>
      <c r="B26" s="37">
        <f>'[1]год'!CJ536</f>
        <v>57.81000000000001</v>
      </c>
    </row>
    <row r="27" spans="1:2" ht="12.75">
      <c r="A27" s="17" t="str">
        <f>'[1]год'!A539</f>
        <v>    3.2.Услуги жилищных предприятий:</v>
      </c>
      <c r="B27" s="26">
        <f>'[1]год'!CJ539</f>
        <v>34439.65745597027</v>
      </c>
    </row>
    <row r="28" spans="1:2" ht="12.75">
      <c r="A28" s="36" t="str">
        <f>'[1]год'!A540</f>
        <v>Уборка придомовой территории</v>
      </c>
      <c r="B28" s="37">
        <f>'[1]год'!CJ540</f>
        <v>32892.10595597027</v>
      </c>
    </row>
    <row r="29" spans="1:2" ht="12.75">
      <c r="A29" s="36" t="str">
        <f>'[1]год'!A543</f>
        <v>Вывоз крупногабаритного мусора</v>
      </c>
      <c r="B29" s="37">
        <f>'[1]год'!CJ543</f>
        <v>1547.5515</v>
      </c>
    </row>
    <row r="30" spans="1:2" ht="12.75">
      <c r="A30" s="17" t="str">
        <f>'[1]год'!A544</f>
        <v>4.Общеэксплуатационные расходы:</v>
      </c>
      <c r="B30" s="26">
        <f>'[1]год'!CJ544</f>
        <v>6217.029295638484</v>
      </c>
    </row>
    <row r="31" spans="1:2" ht="25.5">
      <c r="A31" s="17" t="s">
        <v>3</v>
      </c>
      <c r="B31" s="26">
        <f>'[1]год'!CJ545</f>
        <v>10060.656118644067</v>
      </c>
    </row>
    <row r="32" spans="1:2" ht="12.75">
      <c r="A32" s="36" t="s">
        <v>4</v>
      </c>
      <c r="B32" s="37">
        <f>'[1]год'!CJ546</f>
        <v>3690.7069999999994</v>
      </c>
    </row>
    <row r="33" spans="1:2" ht="12.75">
      <c r="A33" s="36" t="s">
        <v>5</v>
      </c>
      <c r="B33" s="37">
        <f>'[1]год'!CJ547</f>
        <v>3420.7799999999997</v>
      </c>
    </row>
    <row r="34" spans="1:2" ht="12.75">
      <c r="A34" s="27" t="s">
        <v>6</v>
      </c>
      <c r="B34" s="37">
        <f>'[1]год'!CJ548</f>
        <v>253.807</v>
      </c>
    </row>
    <row r="35" spans="1:2" ht="12.75">
      <c r="A35" s="36" t="s">
        <v>7</v>
      </c>
      <c r="B35" s="37">
        <f>'[1]год'!CJ549</f>
        <v>16.12</v>
      </c>
    </row>
    <row r="36" spans="1:2" ht="12.75">
      <c r="A36" s="36" t="s">
        <v>8</v>
      </c>
      <c r="B36" s="37">
        <f>'[1]год'!CJ550</f>
        <v>5563.409322033898</v>
      </c>
    </row>
    <row r="37" spans="1:2" ht="12.75">
      <c r="A37" s="36" t="s">
        <v>9</v>
      </c>
      <c r="B37" s="37">
        <f>'[1]год'!CJ551</f>
        <v>4763.799152542373</v>
      </c>
    </row>
    <row r="38" spans="1:2" ht="25.5">
      <c r="A38" s="36" t="s">
        <v>10</v>
      </c>
      <c r="B38" s="37">
        <f>'[1]год'!CJ552</f>
        <v>799.6101694915254</v>
      </c>
    </row>
    <row r="39" spans="1:2" ht="12.75">
      <c r="A39" s="36" t="s">
        <v>11</v>
      </c>
      <c r="B39" s="37">
        <f>'[1]год'!CJ553</f>
        <v>806.5397966101696</v>
      </c>
    </row>
    <row r="40" spans="1:2" ht="12.75">
      <c r="A40" s="17" t="str">
        <f>'[1]год'!A554</f>
        <v>Итого расходов</v>
      </c>
      <c r="B40" s="26">
        <f>'[1]год'!CJ554</f>
        <v>77555.34345147098</v>
      </c>
    </row>
    <row r="41" spans="1:2" ht="12.75">
      <c r="A41" s="36" t="str">
        <f>'[1]год'!A555</f>
        <v>Прочие расходы</v>
      </c>
      <c r="B41" s="37">
        <f>'[1]год'!CJ555</f>
        <v>1149.9427404376868</v>
      </c>
    </row>
    <row r="42" spans="1:2" ht="12.75">
      <c r="A42" s="17" t="str">
        <f>'[1]год'!A556</f>
        <v>Итого стоимость услуг без НДС</v>
      </c>
      <c r="B42" s="26">
        <f>'[1]год'!CJ556</f>
        <v>78705.28619190867</v>
      </c>
    </row>
    <row r="43" spans="1:2" ht="12.75" hidden="1">
      <c r="A43" s="36" t="str">
        <f>'[1]год'!A557</f>
        <v>НДС 18%</v>
      </c>
      <c r="B43" s="37">
        <f>'[1]год'!CJ557</f>
        <v>14166.95151454356</v>
      </c>
    </row>
    <row r="44" spans="1:2" ht="12.75">
      <c r="A44" s="17" t="str">
        <f>'[1]год'!A558</f>
        <v>Стоимость услуг по содержанию и ремонту жилья с НДС</v>
      </c>
      <c r="B44" s="26">
        <f>'[1]год'!CJ558</f>
        <v>92872.23770645223</v>
      </c>
    </row>
    <row r="45" spans="1:2" ht="12.75">
      <c r="A45" s="46" t="str">
        <f>'[1]год'!A560</f>
        <v>Финансовый результат (-перерасход, +неосвоение) на 31.12.2013 г.</v>
      </c>
      <c r="B45" s="51">
        <f>'[1]год'!CJ560</f>
        <v>-188892.85644995776</v>
      </c>
    </row>
    <row r="46" spans="1:2" ht="25.5">
      <c r="A46" s="17" t="s">
        <v>12</v>
      </c>
      <c r="B46" s="52">
        <v>4126.29</v>
      </c>
    </row>
    <row r="47" spans="1:2" ht="25.5">
      <c r="A47" s="17" t="s">
        <v>13</v>
      </c>
      <c r="B47" s="52">
        <f>B45+B46</f>
        <v>-184766.56644995775</v>
      </c>
    </row>
    <row r="48" ht="63.75">
      <c r="A48" s="48" t="s">
        <v>14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2014-08-06T05:02:33Z</cp:lastPrinted>
  <dcterms:created xsi:type="dcterms:W3CDTF">2014-06-11T11:01:24Z</dcterms:created>
  <dcterms:modified xsi:type="dcterms:W3CDTF">2014-08-07T03:35:00Z</dcterms:modified>
  <cp:category/>
  <cp:version/>
  <cp:contentType/>
  <cp:contentStatus/>
</cp:coreProperties>
</file>